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iialvffs01p\VIHomeDir$\lmorrow\Desktop\"/>
    </mc:Choice>
  </mc:AlternateContent>
  <bookViews>
    <workbookView xWindow="240" yWindow="45" windowWidth="21075" windowHeight="10035"/>
  </bookViews>
  <sheets>
    <sheet name="Sheet1" sheetId="1" r:id="rId1"/>
    <sheet name="Sheet2" sheetId="2" r:id="rId2"/>
    <sheet name="Sheet3" sheetId="3" r:id="rId3"/>
  </sheets>
  <definedNames>
    <definedName name="Accounts_Receivable_Database_for_Rep_Reporting" localSheetId="0" hidden="1">Sheet1!$A$4:$H$33</definedName>
  </definedNames>
  <calcPr calcId="152511"/>
</workbook>
</file>

<file path=xl/calcChain.xml><?xml version="1.0" encoding="utf-8"?>
<calcChain xmlns="http://schemas.openxmlformats.org/spreadsheetml/2006/main">
  <c r="G3" i="1" l="1"/>
  <c r="B3" i="1"/>
</calcChain>
</file>

<file path=xl/connections.xml><?xml version="1.0" encoding="utf-8"?>
<connections xmlns="http://schemas.openxmlformats.org/spreadsheetml/2006/main">
  <connection id="1" sourceFile="W:\Accounting\Accounts Receivable Database for Rep Reporting .mdb" keepAlive="1" name="Accounts Receivable Database for Rep Reporting" type="5" refreshedVersion="4" background="1" saveData="1">
    <dbPr connection="Provider=Microsoft.ACE.OLEDB.12.0;User ID=Admin;Data Source=W:\Accounting\Accounts Receivable Database for Rep Reporting 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Siegel AR Report" commandType="3"/>
  </connection>
</connections>
</file>

<file path=xl/sharedStrings.xml><?xml version="1.0" encoding="utf-8"?>
<sst xmlns="http://schemas.openxmlformats.org/spreadsheetml/2006/main" count="149" uniqueCount="128">
  <si>
    <t>Customer</t>
  </si>
  <si>
    <t>Customer Name</t>
  </si>
  <si>
    <t>Order No</t>
  </si>
  <si>
    <t>FirstOfREFERENCE</t>
  </si>
  <si>
    <t>Invoice</t>
  </si>
  <si>
    <t>Invoice Date</t>
  </si>
  <si>
    <t>Invoice Amount</t>
  </si>
  <si>
    <t>Age</t>
  </si>
  <si>
    <t xml:space="preserve">A00989 </t>
  </si>
  <si>
    <t xml:space="preserve">ARCHER DANIELS MIIDLAND       </t>
  </si>
  <si>
    <t xml:space="preserve">396284 </t>
  </si>
  <si>
    <t xml:space="preserve">C00823 </t>
  </si>
  <si>
    <t xml:space="preserve">CHILDRENS MEDICAL CENTER      </t>
  </si>
  <si>
    <t xml:space="preserve">400358 </t>
  </si>
  <si>
    <t xml:space="preserve">F00245 </t>
  </si>
  <si>
    <t xml:space="preserve">FORMS AND SUPPLY INC          </t>
  </si>
  <si>
    <t xml:space="preserve">TW574296              </t>
  </si>
  <si>
    <t xml:space="preserve">393625 </t>
  </si>
  <si>
    <t xml:space="preserve">F00990 </t>
  </si>
  <si>
    <t xml:space="preserve">FRONTIER DISTRIBUTION LLC     </t>
  </si>
  <si>
    <t xml:space="preserve">404910 </t>
  </si>
  <si>
    <t xml:space="preserve">H00344 </t>
  </si>
  <si>
    <t xml:space="preserve">HILL COLLEGE                  </t>
  </si>
  <si>
    <t xml:space="preserve">394937 </t>
  </si>
  <si>
    <t xml:space="preserve">J00844 </t>
  </si>
  <si>
    <t xml:space="preserve">JC BLAIR MEMORIAL HOSPITAL    </t>
  </si>
  <si>
    <t xml:space="preserve">403110 </t>
  </si>
  <si>
    <t xml:space="preserve">K00246 </t>
  </si>
  <si>
    <t xml:space="preserve">KAISER PERMANENTE             </t>
  </si>
  <si>
    <t xml:space="preserve">085060000304059       </t>
  </si>
  <si>
    <t xml:space="preserve">392986 </t>
  </si>
  <si>
    <t xml:space="preserve">L00537 </t>
  </si>
  <si>
    <t xml:space="preserve">LANKENAU MEDICAL CENTER       </t>
  </si>
  <si>
    <t xml:space="preserve">400056 </t>
  </si>
  <si>
    <t xml:space="preserve">405952 </t>
  </si>
  <si>
    <t xml:space="preserve">L00888 </t>
  </si>
  <si>
    <t xml:space="preserve">LOWER TOWNSHIP ELEM SCHOOL    </t>
  </si>
  <si>
    <t xml:space="preserve">402542 </t>
  </si>
  <si>
    <t xml:space="preserve">N00263 </t>
  </si>
  <si>
    <t xml:space="preserve">NW PA GREAT OUTDOORS VISITORS </t>
  </si>
  <si>
    <t xml:space="preserve">KATHERINE             </t>
  </si>
  <si>
    <t xml:space="preserve">394935 </t>
  </si>
  <si>
    <t xml:space="preserve">PHONE                 </t>
  </si>
  <si>
    <t xml:space="preserve">P00990 </t>
  </si>
  <si>
    <t xml:space="preserve">PURDUE UNIVERSITY             </t>
  </si>
  <si>
    <t xml:space="preserve">404146 </t>
  </si>
  <si>
    <t xml:space="preserve">R00287 </t>
  </si>
  <si>
    <t xml:space="preserve">RUTH C EDWARDS                </t>
  </si>
  <si>
    <t xml:space="preserve">CM # 003321           </t>
  </si>
  <si>
    <t xml:space="preserve">395510 </t>
  </si>
  <si>
    <t xml:space="preserve">S00882 </t>
  </si>
  <si>
    <t xml:space="preserve">ST VINCENT HOSPITAL           </t>
  </si>
  <si>
    <t xml:space="preserve">394839 </t>
  </si>
  <si>
    <t xml:space="preserve">S00886 </t>
  </si>
  <si>
    <t xml:space="preserve">SIEGEL WEB ORDER              </t>
  </si>
  <si>
    <t xml:space="preserve">CK# 29013             </t>
  </si>
  <si>
    <t xml:space="preserve">156327 </t>
  </si>
  <si>
    <t xml:space="preserve">JILL                  </t>
  </si>
  <si>
    <t xml:space="preserve">397920 </t>
  </si>
  <si>
    <t xml:space="preserve">CM # 003468           </t>
  </si>
  <si>
    <t xml:space="preserve">397928 </t>
  </si>
  <si>
    <t xml:space="preserve">X001                  </t>
  </si>
  <si>
    <t xml:space="preserve">399597 </t>
  </si>
  <si>
    <t xml:space="preserve">403959 </t>
  </si>
  <si>
    <t xml:space="preserve">S00992 </t>
  </si>
  <si>
    <t xml:space="preserve">ST JOHNS NURSING CENTER       </t>
  </si>
  <si>
    <t xml:space="preserve">403955 </t>
  </si>
  <si>
    <t xml:space="preserve">S00999 </t>
  </si>
  <si>
    <t xml:space="preserve">SHERWIN WILLIAMS COMPANY      </t>
  </si>
  <si>
    <t xml:space="preserve">10973115              </t>
  </si>
  <si>
    <t xml:space="preserve">401546 </t>
  </si>
  <si>
    <t>Comments</t>
  </si>
  <si>
    <t>Siegel Open AR 15+ Days Past Due</t>
  </si>
  <si>
    <t>Date:</t>
  </si>
  <si>
    <t>Total:</t>
  </si>
  <si>
    <t xml:space="preserve">CK# 257965            </t>
  </si>
  <si>
    <t xml:space="preserve">146670                </t>
  </si>
  <si>
    <t xml:space="preserve">CM # 003559           </t>
  </si>
  <si>
    <t xml:space="preserve">                      </t>
  </si>
  <si>
    <t xml:space="preserve">W00117 </t>
  </si>
  <si>
    <t xml:space="preserve">WOODSTREAM                    </t>
  </si>
  <si>
    <t xml:space="preserve">159163                </t>
  </si>
  <si>
    <t xml:space="preserve">408107 </t>
  </si>
  <si>
    <t xml:space="preserve">CK# 703243            </t>
  </si>
  <si>
    <t xml:space="preserve">1511024787            </t>
  </si>
  <si>
    <t xml:space="preserve">M00991 </t>
  </si>
  <si>
    <t xml:space="preserve">MORIDGE MFG. INC.             </t>
  </si>
  <si>
    <t xml:space="preserve">408960 </t>
  </si>
  <si>
    <t xml:space="preserve">B00989 </t>
  </si>
  <si>
    <t xml:space="preserve">BOBCAT COMPANY                </t>
  </si>
  <si>
    <t xml:space="preserve">6400029988            </t>
  </si>
  <si>
    <t xml:space="preserve">410078 </t>
  </si>
  <si>
    <t xml:space="preserve">G00915 </t>
  </si>
  <si>
    <t xml:space="preserve">GRAND VIEW HOSPITAL           </t>
  </si>
  <si>
    <t xml:space="preserve">272589                </t>
  </si>
  <si>
    <t xml:space="preserve">410081 </t>
  </si>
  <si>
    <t xml:space="preserve">83048                 </t>
  </si>
  <si>
    <t xml:space="preserve">CK# 1100266200        </t>
  </si>
  <si>
    <t xml:space="preserve">CM # 003623           </t>
  </si>
  <si>
    <t xml:space="preserve">N00525 </t>
  </si>
  <si>
    <t xml:space="preserve">NORDYNE                       </t>
  </si>
  <si>
    <t xml:space="preserve">4200016577            </t>
  </si>
  <si>
    <t xml:space="preserve">409153 </t>
  </si>
  <si>
    <t xml:space="preserve">4500227495            </t>
  </si>
  <si>
    <t xml:space="preserve">CM # 003305           </t>
  </si>
  <si>
    <t xml:space="preserve">100000238             </t>
  </si>
  <si>
    <t xml:space="preserve">410578 </t>
  </si>
  <si>
    <t xml:space="preserve">100000244             </t>
  </si>
  <si>
    <t xml:space="preserve">411029 </t>
  </si>
  <si>
    <t xml:space="preserve">S00888 </t>
  </si>
  <si>
    <t xml:space="preserve">SPIRAL BINDING COMPANY, INC   </t>
  </si>
  <si>
    <t xml:space="preserve">272239                </t>
  </si>
  <si>
    <t xml:space="preserve">409356 </t>
  </si>
  <si>
    <t xml:space="preserve">45495                 </t>
  </si>
  <si>
    <t>Can't find a contact??</t>
  </si>
  <si>
    <t>Made contact but customer not responding, last response was 10/19/15</t>
  </si>
  <si>
    <t>Emailed but have not heard back</t>
  </si>
  <si>
    <t>Invoice and credit memo emailed again on 2/25/16</t>
  </si>
  <si>
    <t>Wire transfer to wrong account?</t>
  </si>
  <si>
    <t>Corrected in system by Baron</t>
  </si>
  <si>
    <t>Emailed to customer on 2/16/16</t>
  </si>
  <si>
    <t>Emailed customer on 2/16/16</t>
  </si>
  <si>
    <t>emailed on 3/16/19</t>
  </si>
  <si>
    <t>emailed on 3/16/16</t>
  </si>
  <si>
    <t>Tax charged in error, Tax exempt is on file - PLEASE REMOVE TAX FROM INVOICE</t>
  </si>
  <si>
    <t>Tax charged in error, Tax exempt is on file -PLEASE REMOVE TAX FROM INVOICE</t>
  </si>
  <si>
    <t>Web order - money captured on 2/16/16</t>
  </si>
  <si>
    <t>Web order - money captured on 2/22/16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</si>
</sst>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3" fontId="0" fillId="0" borderId="0" xfId="1" applyFont="1"/>
    <xf numFmtId="43" fontId="0" fillId="0" borderId="0" xfId="1" applyFont="1" applyAlignment="1">
      <alignment horizontal="center"/>
    </xf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8"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9" formatCode="m/d/yyyy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Accounts Receivable Database for Rep Reporting " connectionId="1" autoFormatId="16" applyNumberFormats="0" applyBorderFormats="0" applyFontFormats="0" applyPatternFormats="0" applyAlignmentFormats="0" applyWidthHeightFormats="0">
  <queryTableRefresh nextId="10" unboundColumnsRight="1">
    <queryTableFields count="9">
      <queryTableField id="1" name="Customer" tableColumnId="1"/>
      <queryTableField id="2" name="Customer Name" tableColumnId="2"/>
      <queryTableField id="3" name="Order No" tableColumnId="3"/>
      <queryTableField id="4" name="FirstOfREFERENCE" tableColumnId="4"/>
      <queryTableField id="5" name="Invoice" tableColumnId="5"/>
      <queryTableField id="6" name="Invoice Date" tableColumnId="6"/>
      <queryTableField id="7" name="Invoice Amount" tableColumnId="7"/>
      <queryTableField id="8" name="Age" tableColumnId="8"/>
      <queryTableField id="9" dataBound="0" tableColumnId="9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e_Accounts_Receivable_Database_for_Rep_Reporting" displayName="Table_Accounts_Receivable_Database_for_Rep_Reporting" ref="A4:I33" tableType="queryTable" totalsRowShown="0" headerRowDxfId="7">
  <autoFilter ref="A4:I33"/>
  <tableColumns count="9">
    <tableColumn id="1" uniqueName="1" name="Customer" queryTableFieldId="1"/>
    <tableColumn id="2" uniqueName="2" name="Customer Name" queryTableFieldId="2"/>
    <tableColumn id="3" uniqueName="3" name="Order No" queryTableFieldId="3" dataDxfId="6"/>
    <tableColumn id="4" uniqueName="4" name="FirstOfREFERENCE" queryTableFieldId="4" dataDxfId="5"/>
    <tableColumn id="5" uniqueName="5" name="Invoice" queryTableFieldId="5" dataDxfId="4"/>
    <tableColumn id="6" uniqueName="6" name="Invoice Date" queryTableFieldId="6" dataDxfId="3"/>
    <tableColumn id="7" uniqueName="7" name="Invoice Amount" queryTableFieldId="7" dataDxfId="2" dataCellStyle="Comma"/>
    <tableColumn id="8" uniqueName="8" name="Age" queryTableFieldId="8" dataDxfId="1"/>
    <tableColumn id="9" uniqueName="9" name="Comments" queryTableFieldId="9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workbookViewId="0">
      <selection activeCell="I27" sqref="I27"/>
    </sheetView>
  </sheetViews>
  <sheetFormatPr defaultRowHeight="15" x14ac:dyDescent="0.25"/>
  <cols>
    <col min="1" max="1" width="14.140625" bestFit="1" customWidth="1"/>
    <col min="2" max="2" width="33.28515625" bestFit="1" customWidth="1"/>
    <col min="3" max="3" width="13.7109375" style="1" bestFit="1" customWidth="1"/>
    <col min="4" max="4" width="21.5703125" style="1" bestFit="1" customWidth="1"/>
    <col min="5" max="5" width="12" style="1" bestFit="1" customWidth="1"/>
    <col min="6" max="6" width="16.5703125" style="1" bestFit="1" customWidth="1"/>
    <col min="7" max="7" width="21.140625" style="3" bestFit="1" customWidth="1"/>
    <col min="8" max="8" width="9" style="1" bestFit="1" customWidth="1"/>
    <col min="9" max="9" width="70.42578125" customWidth="1"/>
  </cols>
  <sheetData>
    <row r="1" spans="1:9" x14ac:dyDescent="0.25">
      <c r="A1" s="9" t="s">
        <v>72</v>
      </c>
      <c r="B1" s="9"/>
      <c r="C1" s="9"/>
      <c r="D1" s="9"/>
      <c r="E1" s="9"/>
      <c r="F1" s="9"/>
      <c r="G1" s="9"/>
      <c r="H1" s="9"/>
      <c r="I1" s="9"/>
    </row>
    <row r="3" spans="1:9" x14ac:dyDescent="0.25">
      <c r="A3" s="5" t="s">
        <v>73</v>
      </c>
      <c r="B3" s="6">
        <f ca="1">TODAY()</f>
        <v>42445</v>
      </c>
      <c r="F3" s="5" t="s">
        <v>74</v>
      </c>
      <c r="G3" s="7">
        <f>SUM(G5:G59)</f>
        <v>14834.66</v>
      </c>
    </row>
    <row r="4" spans="1:9" s="1" customFormat="1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4" t="s">
        <v>6</v>
      </c>
      <c r="H4" s="1" t="s">
        <v>7</v>
      </c>
      <c r="I4" s="1" t="s">
        <v>71</v>
      </c>
    </row>
    <row r="5" spans="1:9" x14ac:dyDescent="0.25">
      <c r="A5" t="s">
        <v>8</v>
      </c>
      <c r="B5" t="s">
        <v>9</v>
      </c>
      <c r="C5" s="1">
        <v>145747</v>
      </c>
      <c r="D5" s="1" t="s">
        <v>78</v>
      </c>
      <c r="E5" s="1" t="s">
        <v>10</v>
      </c>
      <c r="F5" s="2">
        <v>42150</v>
      </c>
      <c r="G5" s="3">
        <v>-243.2</v>
      </c>
      <c r="H5" s="1">
        <v>270</v>
      </c>
      <c r="I5" s="10"/>
    </row>
    <row r="6" spans="1:9" x14ac:dyDescent="0.25">
      <c r="A6" t="s">
        <v>88</v>
      </c>
      <c r="B6" t="s">
        <v>89</v>
      </c>
      <c r="C6" s="1">
        <v>158511</v>
      </c>
      <c r="D6" s="1" t="s">
        <v>90</v>
      </c>
      <c r="E6" s="1" t="s">
        <v>91</v>
      </c>
      <c r="F6" s="2">
        <v>42405</v>
      </c>
      <c r="G6" s="3">
        <v>3853.5</v>
      </c>
      <c r="H6" s="1">
        <v>15</v>
      </c>
      <c r="I6" s="10" t="s">
        <v>123</v>
      </c>
    </row>
    <row r="7" spans="1:9" x14ac:dyDescent="0.25">
      <c r="A7" t="s">
        <v>11</v>
      </c>
      <c r="B7" t="s">
        <v>12</v>
      </c>
      <c r="C7" s="1">
        <v>149951</v>
      </c>
      <c r="D7" s="1" t="s">
        <v>83</v>
      </c>
      <c r="E7" s="1" t="s">
        <v>13</v>
      </c>
      <c r="F7" s="2">
        <v>42230</v>
      </c>
      <c r="G7" s="3">
        <v>21.16</v>
      </c>
      <c r="H7" s="1">
        <v>190</v>
      </c>
      <c r="I7" s="10" t="s">
        <v>114</v>
      </c>
    </row>
    <row r="8" spans="1:9" x14ac:dyDescent="0.25">
      <c r="A8" t="s">
        <v>14</v>
      </c>
      <c r="B8" t="s">
        <v>15</v>
      </c>
      <c r="C8" s="1">
        <v>142135</v>
      </c>
      <c r="D8" s="1" t="s">
        <v>16</v>
      </c>
      <c r="E8" s="1" t="s">
        <v>17</v>
      </c>
      <c r="F8" s="2">
        <v>42094</v>
      </c>
      <c r="G8" s="3">
        <v>223.95</v>
      </c>
      <c r="H8" s="1">
        <v>326</v>
      </c>
      <c r="I8" s="10" t="s">
        <v>115</v>
      </c>
    </row>
    <row r="9" spans="1:9" x14ac:dyDescent="0.25">
      <c r="A9" t="s">
        <v>18</v>
      </c>
      <c r="B9" t="s">
        <v>19</v>
      </c>
      <c r="C9" s="1">
        <v>153102</v>
      </c>
      <c r="D9" s="1" t="s">
        <v>75</v>
      </c>
      <c r="E9" s="1" t="s">
        <v>20</v>
      </c>
      <c r="F9" s="2">
        <v>42306</v>
      </c>
      <c r="G9" s="3">
        <v>136.13</v>
      </c>
      <c r="H9" s="1">
        <v>114</v>
      </c>
      <c r="I9" s="10" t="s">
        <v>124</v>
      </c>
    </row>
    <row r="10" spans="1:9" x14ac:dyDescent="0.25">
      <c r="A10" t="s">
        <v>92</v>
      </c>
      <c r="B10" t="s">
        <v>93</v>
      </c>
      <c r="C10" s="1">
        <v>158984</v>
      </c>
      <c r="D10" s="1" t="s">
        <v>94</v>
      </c>
      <c r="E10" s="1" t="s">
        <v>95</v>
      </c>
      <c r="F10" s="2">
        <v>42405</v>
      </c>
      <c r="G10" s="3">
        <v>175.25</v>
      </c>
      <c r="H10" s="1">
        <v>15</v>
      </c>
      <c r="I10" s="10" t="s">
        <v>123</v>
      </c>
    </row>
    <row r="11" spans="1:9" x14ac:dyDescent="0.25">
      <c r="A11" t="s">
        <v>21</v>
      </c>
      <c r="B11" t="s">
        <v>22</v>
      </c>
      <c r="C11" s="1">
        <v>144096</v>
      </c>
      <c r="D11" s="1" t="s">
        <v>76</v>
      </c>
      <c r="E11" s="1" t="s">
        <v>23</v>
      </c>
      <c r="F11" s="2">
        <v>42121</v>
      </c>
      <c r="G11" s="3">
        <v>86.04</v>
      </c>
      <c r="H11" s="1">
        <v>299</v>
      </c>
      <c r="I11" s="10" t="s">
        <v>116</v>
      </c>
    </row>
    <row r="12" spans="1:9" x14ac:dyDescent="0.25">
      <c r="A12" t="s">
        <v>24</v>
      </c>
      <c r="B12" t="s">
        <v>25</v>
      </c>
      <c r="C12" s="1">
        <v>305086</v>
      </c>
      <c r="D12" s="1" t="s">
        <v>96</v>
      </c>
      <c r="E12" s="1" t="s">
        <v>26</v>
      </c>
      <c r="F12" s="2">
        <v>42275</v>
      </c>
      <c r="G12" s="3">
        <v>254.87</v>
      </c>
      <c r="H12" s="1">
        <v>145</v>
      </c>
      <c r="I12" s="10" t="s">
        <v>117</v>
      </c>
    </row>
    <row r="13" spans="1:9" x14ac:dyDescent="0.25">
      <c r="A13" t="s">
        <v>27</v>
      </c>
      <c r="B13" t="s">
        <v>28</v>
      </c>
      <c r="C13" s="1">
        <v>141425</v>
      </c>
      <c r="D13" s="1" t="s">
        <v>29</v>
      </c>
      <c r="E13" s="1" t="s">
        <v>30</v>
      </c>
      <c r="F13" s="2">
        <v>42079</v>
      </c>
      <c r="G13" s="3">
        <v>241.85</v>
      </c>
      <c r="H13" s="1">
        <v>341</v>
      </c>
      <c r="I13" s="10" t="s">
        <v>118</v>
      </c>
    </row>
    <row r="14" spans="1:9" x14ac:dyDescent="0.25">
      <c r="A14" t="s">
        <v>31</v>
      </c>
      <c r="B14" t="s">
        <v>32</v>
      </c>
      <c r="C14" s="1">
        <v>295306</v>
      </c>
      <c r="D14" s="1" t="s">
        <v>84</v>
      </c>
      <c r="E14" s="1" t="s">
        <v>33</v>
      </c>
      <c r="F14" s="2">
        <v>42227</v>
      </c>
      <c r="G14" s="3">
        <v>64.52</v>
      </c>
      <c r="H14" s="1">
        <v>193</v>
      </c>
      <c r="I14" s="10" t="s">
        <v>119</v>
      </c>
    </row>
    <row r="15" spans="1:9" x14ac:dyDescent="0.25">
      <c r="A15" t="s">
        <v>31</v>
      </c>
      <c r="B15" t="s">
        <v>32</v>
      </c>
      <c r="C15" s="1">
        <v>153917</v>
      </c>
      <c r="D15" s="1" t="s">
        <v>97</v>
      </c>
      <c r="E15" s="1" t="s">
        <v>34</v>
      </c>
      <c r="F15" s="2">
        <v>42319</v>
      </c>
      <c r="G15" s="3">
        <v>64.52</v>
      </c>
      <c r="H15" s="1">
        <v>101</v>
      </c>
      <c r="I15" s="10" t="s">
        <v>119</v>
      </c>
    </row>
    <row r="16" spans="1:9" x14ac:dyDescent="0.25">
      <c r="A16" t="s">
        <v>35</v>
      </c>
      <c r="B16" t="s">
        <v>36</v>
      </c>
      <c r="C16" s="1">
        <v>303622</v>
      </c>
      <c r="D16" s="1" t="s">
        <v>98</v>
      </c>
      <c r="E16" s="1" t="s">
        <v>37</v>
      </c>
      <c r="F16" s="2">
        <v>42265</v>
      </c>
      <c r="G16" s="3">
        <v>259.64999999999998</v>
      </c>
      <c r="H16" s="1">
        <v>155</v>
      </c>
      <c r="I16" s="10" t="s">
        <v>120</v>
      </c>
    </row>
    <row r="17" spans="1:9" x14ac:dyDescent="0.25">
      <c r="A17" t="s">
        <v>85</v>
      </c>
      <c r="B17" t="s">
        <v>86</v>
      </c>
      <c r="C17" s="1">
        <v>157981</v>
      </c>
      <c r="D17" s="1" t="s">
        <v>42</v>
      </c>
      <c r="E17" s="1" t="s">
        <v>87</v>
      </c>
      <c r="F17" s="2">
        <v>42389</v>
      </c>
      <c r="G17" s="3">
        <v>1943.76</v>
      </c>
      <c r="H17" s="1">
        <v>31</v>
      </c>
      <c r="I17" s="10" t="s">
        <v>121</v>
      </c>
    </row>
    <row r="18" spans="1:9" x14ac:dyDescent="0.25">
      <c r="A18" t="s">
        <v>38</v>
      </c>
      <c r="B18" t="s">
        <v>39</v>
      </c>
      <c r="C18" s="1">
        <v>144079</v>
      </c>
      <c r="D18" s="1" t="s">
        <v>40</v>
      </c>
      <c r="E18" s="1" t="s">
        <v>41</v>
      </c>
      <c r="F18" s="2">
        <v>42121</v>
      </c>
      <c r="G18" s="3">
        <v>221.35</v>
      </c>
      <c r="H18" s="1">
        <v>319</v>
      </c>
      <c r="I18" s="10" t="s">
        <v>122</v>
      </c>
    </row>
    <row r="19" spans="1:9" x14ac:dyDescent="0.25">
      <c r="A19" t="s">
        <v>99</v>
      </c>
      <c r="B19" t="s">
        <v>100</v>
      </c>
      <c r="C19" s="1">
        <v>158083</v>
      </c>
      <c r="D19" s="1" t="s">
        <v>101</v>
      </c>
      <c r="E19" s="1" t="s">
        <v>102</v>
      </c>
      <c r="F19" s="2">
        <v>42394</v>
      </c>
      <c r="G19" s="3">
        <v>3485.86</v>
      </c>
      <c r="H19" s="1">
        <v>26</v>
      </c>
      <c r="I19" s="10" t="s">
        <v>123</v>
      </c>
    </row>
    <row r="20" spans="1:9" x14ac:dyDescent="0.25">
      <c r="A20" t="s">
        <v>43</v>
      </c>
      <c r="B20" t="s">
        <v>44</v>
      </c>
      <c r="C20" s="1">
        <v>153153</v>
      </c>
      <c r="D20" s="1" t="s">
        <v>103</v>
      </c>
      <c r="E20" s="1" t="s">
        <v>45</v>
      </c>
      <c r="F20" s="2">
        <v>42292</v>
      </c>
      <c r="G20" s="3">
        <v>21.09</v>
      </c>
      <c r="H20" s="1">
        <v>128</v>
      </c>
      <c r="I20" s="10" t="s">
        <v>125</v>
      </c>
    </row>
    <row r="21" spans="1:9" x14ac:dyDescent="0.25">
      <c r="A21" t="s">
        <v>46</v>
      </c>
      <c r="B21" t="s">
        <v>47</v>
      </c>
      <c r="C21" s="1">
        <v>144528</v>
      </c>
      <c r="D21" s="1" t="s">
        <v>48</v>
      </c>
      <c r="E21" s="1" t="s">
        <v>49</v>
      </c>
      <c r="F21" s="2">
        <v>42131</v>
      </c>
      <c r="G21" s="3">
        <v>-26.85</v>
      </c>
      <c r="H21" s="1">
        <v>42438</v>
      </c>
      <c r="I21" s="10"/>
    </row>
    <row r="22" spans="1:9" x14ac:dyDescent="0.25">
      <c r="A22" t="s">
        <v>50</v>
      </c>
      <c r="B22" t="s">
        <v>51</v>
      </c>
      <c r="C22" s="1">
        <v>424719</v>
      </c>
      <c r="D22" s="1" t="s">
        <v>104</v>
      </c>
      <c r="E22" s="1" t="s">
        <v>52</v>
      </c>
      <c r="F22" s="2">
        <v>42116</v>
      </c>
      <c r="G22" s="3">
        <v>-262.2</v>
      </c>
      <c r="H22" s="1">
        <v>304</v>
      </c>
      <c r="I22" s="10"/>
    </row>
    <row r="23" spans="1:9" x14ac:dyDescent="0.25">
      <c r="A23" t="s">
        <v>53</v>
      </c>
      <c r="B23" t="s">
        <v>54</v>
      </c>
      <c r="C23" s="1">
        <v>0</v>
      </c>
      <c r="D23" s="1" t="s">
        <v>55</v>
      </c>
      <c r="E23" s="1" t="s">
        <v>56</v>
      </c>
      <c r="F23" s="2">
        <v>42359</v>
      </c>
      <c r="G23" s="3">
        <v>-306.99</v>
      </c>
      <c r="H23" s="1">
        <v>42438</v>
      </c>
      <c r="I23" s="10"/>
    </row>
    <row r="24" spans="1:9" x14ac:dyDescent="0.25">
      <c r="A24" t="s">
        <v>53</v>
      </c>
      <c r="B24" t="s">
        <v>54</v>
      </c>
      <c r="C24" s="1">
        <v>147097</v>
      </c>
      <c r="D24" s="1" t="s">
        <v>57</v>
      </c>
      <c r="E24" s="1" t="s">
        <v>58</v>
      </c>
      <c r="F24" s="2">
        <v>42178</v>
      </c>
      <c r="G24" s="3">
        <v>383.17</v>
      </c>
      <c r="H24" s="1">
        <v>242</v>
      </c>
      <c r="I24" s="10" t="s">
        <v>116</v>
      </c>
    </row>
    <row r="25" spans="1:9" x14ac:dyDescent="0.25">
      <c r="A25" t="s">
        <v>53</v>
      </c>
      <c r="B25" t="s">
        <v>54</v>
      </c>
      <c r="C25" s="1">
        <v>146986</v>
      </c>
      <c r="D25" s="1" t="s">
        <v>59</v>
      </c>
      <c r="E25" s="1" t="s">
        <v>60</v>
      </c>
      <c r="F25" s="2">
        <v>42178</v>
      </c>
      <c r="G25" s="3">
        <v>-3610.88</v>
      </c>
      <c r="H25" s="1">
        <v>42438</v>
      </c>
      <c r="I25" s="10"/>
    </row>
    <row r="26" spans="1:9" x14ac:dyDescent="0.25">
      <c r="A26" t="s">
        <v>53</v>
      </c>
      <c r="B26" t="s">
        <v>54</v>
      </c>
      <c r="C26" s="1">
        <v>149167</v>
      </c>
      <c r="D26" s="1" t="s">
        <v>77</v>
      </c>
      <c r="E26" s="1" t="s">
        <v>62</v>
      </c>
      <c r="F26" s="2">
        <v>42215</v>
      </c>
      <c r="G26" s="3">
        <v>-80</v>
      </c>
      <c r="H26" s="1">
        <v>42438</v>
      </c>
      <c r="I26" s="10"/>
    </row>
    <row r="27" spans="1:9" x14ac:dyDescent="0.25">
      <c r="A27" t="s">
        <v>53</v>
      </c>
      <c r="B27" t="s">
        <v>54</v>
      </c>
      <c r="C27" s="1">
        <v>152877</v>
      </c>
      <c r="D27" s="1" t="s">
        <v>61</v>
      </c>
      <c r="E27" s="1" t="s">
        <v>63</v>
      </c>
      <c r="F27" s="2">
        <v>42289</v>
      </c>
      <c r="G27" s="3">
        <v>-108.1</v>
      </c>
      <c r="H27" s="1">
        <v>151</v>
      </c>
      <c r="I27" s="10"/>
    </row>
    <row r="28" spans="1:9" x14ac:dyDescent="0.25">
      <c r="A28" t="s">
        <v>53</v>
      </c>
      <c r="B28" t="s">
        <v>54</v>
      </c>
      <c r="C28" s="1">
        <v>160015</v>
      </c>
      <c r="D28" s="1" t="s">
        <v>105</v>
      </c>
      <c r="E28" s="1" t="s">
        <v>106</v>
      </c>
      <c r="F28" s="2">
        <v>42416</v>
      </c>
      <c r="G28" s="3">
        <v>170.07</v>
      </c>
      <c r="H28" s="1">
        <v>24</v>
      </c>
      <c r="I28" s="10" t="s">
        <v>126</v>
      </c>
    </row>
    <row r="29" spans="1:9" x14ac:dyDescent="0.25">
      <c r="A29" t="s">
        <v>53</v>
      </c>
      <c r="B29" t="s">
        <v>54</v>
      </c>
      <c r="C29" s="1">
        <v>160250</v>
      </c>
      <c r="D29" s="1" t="s">
        <v>107</v>
      </c>
      <c r="E29" s="1" t="s">
        <v>108</v>
      </c>
      <c r="F29" s="2">
        <v>42425</v>
      </c>
      <c r="G29" s="3">
        <v>69.39</v>
      </c>
      <c r="H29" s="1">
        <v>15</v>
      </c>
      <c r="I29" s="10" t="s">
        <v>127</v>
      </c>
    </row>
    <row r="30" spans="1:9" x14ac:dyDescent="0.25">
      <c r="A30" t="s">
        <v>109</v>
      </c>
      <c r="B30" t="s">
        <v>110</v>
      </c>
      <c r="C30" s="1">
        <v>158541</v>
      </c>
      <c r="D30" s="1" t="s">
        <v>111</v>
      </c>
      <c r="E30" s="1" t="s">
        <v>112</v>
      </c>
      <c r="F30" s="2">
        <v>42397</v>
      </c>
      <c r="G30" s="3">
        <v>230.4</v>
      </c>
      <c r="H30" s="1">
        <v>23</v>
      </c>
      <c r="I30" s="10" t="s">
        <v>123</v>
      </c>
    </row>
    <row r="31" spans="1:9" x14ac:dyDescent="0.25">
      <c r="A31" t="s">
        <v>64</v>
      </c>
      <c r="B31" t="s">
        <v>65</v>
      </c>
      <c r="C31" s="1">
        <v>153109</v>
      </c>
      <c r="D31" s="1" t="s">
        <v>113</v>
      </c>
      <c r="E31" s="1" t="s">
        <v>66</v>
      </c>
      <c r="F31" s="2">
        <v>42289</v>
      </c>
      <c r="G31" s="3">
        <v>-40</v>
      </c>
      <c r="H31" s="1">
        <v>131</v>
      </c>
      <c r="I31" s="10"/>
    </row>
    <row r="32" spans="1:9" x14ac:dyDescent="0.25">
      <c r="A32" t="s">
        <v>67</v>
      </c>
      <c r="B32" t="s">
        <v>68</v>
      </c>
      <c r="C32" s="1">
        <v>296582</v>
      </c>
      <c r="D32" s="1" t="s">
        <v>69</v>
      </c>
      <c r="E32" s="1" t="s">
        <v>70</v>
      </c>
      <c r="F32" s="2">
        <v>42244</v>
      </c>
      <c r="G32" s="3">
        <v>6941.01</v>
      </c>
      <c r="H32" s="1">
        <v>151</v>
      </c>
      <c r="I32" s="10" t="s">
        <v>123</v>
      </c>
    </row>
    <row r="33" spans="1:9" x14ac:dyDescent="0.25">
      <c r="A33" t="s">
        <v>79</v>
      </c>
      <c r="B33" t="s">
        <v>80</v>
      </c>
      <c r="C33" s="8">
        <v>157186</v>
      </c>
      <c r="D33" s="8" t="s">
        <v>81</v>
      </c>
      <c r="E33" s="8" t="s">
        <v>82</v>
      </c>
      <c r="F33" s="2">
        <v>42368</v>
      </c>
      <c r="G33" s="3">
        <v>665.34</v>
      </c>
      <c r="H33" s="8">
        <v>42</v>
      </c>
      <c r="I33" s="10" t="s">
        <v>123</v>
      </c>
    </row>
  </sheetData>
  <mergeCells count="1">
    <mergeCell ref="A1:I1"/>
  </mergeCells>
  <pageMargins left="0.25" right="0.25" top="0.25" bottom="0.25" header="0.3" footer="0.3"/>
  <pageSetup paperSize="5" scale="96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EBSCO Industries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Baron Steele</dc:creator>
  <cp:lastModifiedBy>Lori Morrow</cp:lastModifiedBy>
  <cp:lastPrinted>2016-02-12T18:02:18Z</cp:lastPrinted>
  <dcterms:created xsi:type="dcterms:W3CDTF">2016-02-12T17:55:43Z</dcterms:created>
  <dcterms:modified xsi:type="dcterms:W3CDTF">2016-03-16T16:52:43Z</dcterms:modified>
</cp:coreProperties>
</file>